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7FA19561-9DDE-4504-A15C-A3F3D85F5A2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<sst xmlns="http://schemas.openxmlformats.org/spreadsheetml/2006/main" count="8065" uniqueCount="1828">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</sst>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346</v>
      </c>
      <c r="B10" s="157"/>
      <c r="C10" s="149" t="str">
        <f>VLOOKUP(A10,Listado!A6:R456,6,0)</f>
        <v>G. MANTENIMIENTO</v>
      </c>
      <c r="D10" s="149"/>
      <c r="E10" s="149"/>
      <c r="F10" s="149"/>
      <c r="G10" s="149" t="str">
        <f>VLOOKUP(A10,Listado!A6:R456,7,0)</f>
        <v>Técnico/a 2</v>
      </c>
      <c r="H10" s="149"/>
      <c r="I10" s="150" t="str">
        <f>VLOOKUP(A10,Listado!A6:R456,2,0)</f>
        <v>Técnico/a en Organización del Territorio</v>
      </c>
      <c r="J10" s="151"/>
      <c r="K10" s="149" t="str">
        <f>VLOOKUP(A10,Listado!A6:R456,11,0)</f>
        <v>Barcelona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4 años de experiencia en gestión de Sistemas de Información Geográfica
Alto nivel de inglés
Valorable conocimiento aplicación ArcGIS 
Valorable conocimientos en aplicaciones de edición de imágenes, tipo InDesign, Illustrator, Inskscape</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ppuGDDrpBhj2+Gy3eEfHxDz98Bx5FyaKh6rixMVQeTSwm3h/iOO8y4fo2Q875ySySjot5Cg3KTCjVxr8yR58Q==" saltValue="Tlwfcq8wHL6erikJgTKfk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2022-09-29T13:37:22Z</dcterms:modified>
</cp:coreProperties>
</file>